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<sst xmlns="http://schemas.openxmlformats.org/spreadsheetml/2006/main" count="63" uniqueCount="62">
  <si>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</si>
  <si>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</si>
  <si>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</si>
  <si>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</si>
  <si>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</si>
  <si>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</si>
  <si>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</si>
  <si>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</si>
  <si>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</si>
  <si>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</si>
  <si>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</si>
  <si>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</si>
  <si>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</si>
  <si>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</si>
  <si>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</si>
  <si>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</si>
  <si>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</si>
  <si>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</si>
  <si>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</si>
  <si>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</si>
  <si>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</si>
  <si>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</si>
  <si>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</si>
  <si>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</si>
  <si>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</si>
  <si>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</si>
  <si>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</si>
  <si>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</si>
  <si>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</si>
  <si>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</si>
  <si>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</si>
  <si>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</si>
  <si>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</si>
  <si>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</si>
  <si>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</si>
  <si>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</si>
  <si>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</si>
  <si>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</si>
  <si>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</si>
  <si>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</si>
  <si>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</si>
  <si>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</si>
  <si>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</si>
  <si>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</si>
  <si>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</si>
  <si>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</si>
  <si>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</si>
  <si>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</si>
  <si>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</si>
  <si>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</si>
  <si>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Прочие межбюджетные трансферты, передаваемые бюджетам сельских поселений</t>
  </si>
  <si>
    <t>НАЦИОНАЛЬНАЯ БЕЗОПАСНОСТЬ И ПРАВООХРАНИТЕЛЬНАЯ ДЕЯТЕЛЬНОСТЬ</t>
  </si>
  <si>
    <t>Обеспечение пожарной безопасности</t>
  </si>
  <si>
    <t>Земельный налог (по обязательствам, возникшим до 1 января 2006 года)</t>
  </si>
  <si>
    <t>Задолженность и перерасчеты по отмененным налогам, сборам и иным обязательным платежам</t>
  </si>
  <si>
    <t>за 2022 год</t>
  </si>
  <si>
    <t>Показатели бюджета Кавалерского сельского поселения за 2022  год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</si>
  <si>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</si>
  <si>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</si>
  <si>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Иные межбюджетные трансферты</t>
  </si>
  <si>
    <t>Прочие межбюджетные трансферты, передаваемые бюджетам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</si>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</sst>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#\ ##0.00&quot;р.&quot;;\-#\ ##0.00&quot;р.&quot;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18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9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4" fontId="6" fillId="0" borderId="11" xfId="0" applyNumberFormat="1" applyFont="1" applyBorder="1" applyAlignment="1">
      <alignment vertical="top"/>
    </xf>
    <xf numFmtId="184" fontId="7" fillId="0" borderId="11" xfId="0" applyNumberFormat="1" applyFont="1" applyBorder="1" applyAlignment="1">
      <alignment vertical="top"/>
    </xf>
    <xf numFmtId="189" fontId="5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9" fontId="6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4" fontId="6" fillId="0" borderId="11" xfId="0" applyNumberFormat="1" applyFont="1" applyFill="1" applyBorder="1" applyAlignment="1">
      <alignment horizontal="right" vertical="top" wrapText="1"/>
    </xf>
    <xf numFmtId="184" fontId="5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right" vertical="top" wrapText="1"/>
    </xf>
    <xf numFmtId="184" fontId="6" fillId="0" borderId="15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Border="1" applyAlignment="1" applyProtection="1">
      <alignment horizontal="left" wrapText="1"/>
      <protection/>
    </xf>
    <xf numFmtId="184" fontId="6" fillId="0" borderId="15" xfId="0" applyNumberFormat="1" applyFont="1" applyFill="1" applyBorder="1" applyAlignment="1">
      <alignment horizontal="right" vertical="top" wrapText="1"/>
    </xf>
    <xf numFmtId="184" fontId="5" fillId="0" borderId="15" xfId="0" applyNumberFormat="1" applyFont="1" applyFill="1" applyBorder="1" applyAlignment="1">
      <alignment horizontal="right" vertical="top" wrapText="1"/>
    </xf>
    <xf numFmtId="189" fontId="6" fillId="0" borderId="15" xfId="0" applyNumberFormat="1" applyFont="1" applyBorder="1" applyAlignment="1">
      <alignment vertical="top"/>
    </xf>
    <xf numFmtId="49" fontId="10" fillId="0" borderId="11" xfId="0" applyNumberFormat="1" applyFont="1" applyBorder="1" applyAlignment="1" applyProtection="1">
      <alignment horizontal="left" wrapText="1"/>
      <protection/>
    </xf>
    <xf numFmtId="189" fontId="5" fillId="0" borderId="15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115" zoomScaleNormal="115" zoomScalePageLayoutView="0" workbookViewId="0" topLeftCell="A37">
      <selection activeCell="B58" sqref="B58:C5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10</v>
      </c>
      <c r="B1" s="41"/>
      <c r="C1" s="41"/>
    </row>
    <row r="2" spans="1:3" s="6" customFormat="1" ht="13.5" customHeight="1">
      <c r="A2" s="41" t="s">
        <v>11</v>
      </c>
      <c r="B2" s="41"/>
      <c r="C2" s="41"/>
    </row>
    <row r="3" spans="1:3" s="6" customFormat="1" ht="15" customHeight="1">
      <c r="A3" s="41" t="s">
        <v>30</v>
      </c>
      <c r="B3" s="41"/>
      <c r="C3" s="41"/>
    </row>
    <row r="4" spans="1:3" s="6" customFormat="1" ht="15" customHeight="1">
      <c r="A4" s="41" t="s">
        <v>55</v>
      </c>
      <c r="B4" s="41"/>
      <c r="C4" s="41"/>
    </row>
    <row r="5" spans="1:3" s="6" customFormat="1" ht="15.75" customHeight="1">
      <c r="A5" s="42" t="s">
        <v>56</v>
      </c>
      <c r="B5" s="42"/>
      <c r="C5" s="42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43" t="s">
        <v>13</v>
      </c>
      <c r="C7" s="43" t="s">
        <v>14</v>
      </c>
    </row>
    <row r="8" spans="1:3" s="4" customFormat="1" ht="15.75">
      <c r="A8" s="8" t="s">
        <v>15</v>
      </c>
      <c r="B8" s="9">
        <f>B9+B11+B13+B18+B21</f>
        <v>7918.899999999999</v>
      </c>
      <c r="C8" s="9">
        <f>C9+C11+C13+C18+C21+C16</f>
        <v>7944.4</v>
      </c>
    </row>
    <row r="9" spans="1:3" s="4" customFormat="1" ht="15.75">
      <c r="A9" s="10" t="s">
        <v>16</v>
      </c>
      <c r="B9" s="9">
        <f>B10</f>
        <v>380</v>
      </c>
      <c r="C9" s="9">
        <f>C10</f>
        <v>393.5</v>
      </c>
    </row>
    <row r="10" spans="1:3" s="4" customFormat="1" ht="15.75">
      <c r="A10" s="11" t="s">
        <v>17</v>
      </c>
      <c r="B10" s="12">
        <v>380</v>
      </c>
      <c r="C10" s="12">
        <v>393.5</v>
      </c>
    </row>
    <row r="11" spans="1:3" s="4" customFormat="1" ht="15.75">
      <c r="A11" s="10" t="s">
        <v>18</v>
      </c>
      <c r="B11" s="9">
        <f>B12</f>
        <v>3487.2</v>
      </c>
      <c r="C11" s="9">
        <f>C12</f>
        <v>3487.2</v>
      </c>
    </row>
    <row r="12" spans="1:3" s="4" customFormat="1" ht="15.75">
      <c r="A12" s="11" t="s">
        <v>19</v>
      </c>
      <c r="B12" s="12">
        <v>3487.2</v>
      </c>
      <c r="C12" s="12">
        <v>3487.2</v>
      </c>
    </row>
    <row r="13" spans="1:3" s="4" customFormat="1" ht="14.25" customHeight="1">
      <c r="A13" s="10" t="s">
        <v>2</v>
      </c>
      <c r="B13" s="9">
        <f>B15+B14</f>
        <v>3500.1</v>
      </c>
      <c r="C13" s="9">
        <f>C15+C14</f>
        <v>3513.3</v>
      </c>
    </row>
    <row r="14" spans="1:3" ht="15.75" customHeight="1">
      <c r="A14" s="11" t="s">
        <v>3</v>
      </c>
      <c r="B14" s="12">
        <v>239.7</v>
      </c>
      <c r="C14" s="12">
        <v>240.5</v>
      </c>
    </row>
    <row r="15" spans="1:3" s="4" customFormat="1" ht="14.25" customHeight="1">
      <c r="A15" s="11" t="s">
        <v>4</v>
      </c>
      <c r="B15" s="12">
        <v>3260.4</v>
      </c>
      <c r="C15" s="12">
        <v>3272.8</v>
      </c>
    </row>
    <row r="16" spans="1:3" s="4" customFormat="1" ht="31.5">
      <c r="A16" s="32" t="s">
        <v>54</v>
      </c>
      <c r="B16" s="34">
        <f>B17</f>
        <v>0</v>
      </c>
      <c r="C16" s="34">
        <f>C17</f>
        <v>-1.2</v>
      </c>
    </row>
    <row r="17" spans="1:3" s="4" customFormat="1" ht="15" customHeight="1">
      <c r="A17" s="37" t="s">
        <v>53</v>
      </c>
      <c r="B17" s="12">
        <v>0</v>
      </c>
      <c r="C17" s="12">
        <v>-1.2</v>
      </c>
    </row>
    <row r="18" spans="1:3" ht="45" customHeight="1">
      <c r="A18" s="10" t="s">
        <v>1</v>
      </c>
      <c r="B18" s="9">
        <f>B19+B20</f>
        <v>519.7</v>
      </c>
      <c r="C18" s="9">
        <f>C19+C20</f>
        <v>519.7</v>
      </c>
    </row>
    <row r="19" spans="1:3" ht="60.75" customHeight="1">
      <c r="A19" s="25" t="s">
        <v>33</v>
      </c>
      <c r="B19" s="12">
        <v>197.9</v>
      </c>
      <c r="C19" s="12">
        <v>197.9</v>
      </c>
    </row>
    <row r="20" spans="1:3" ht="27.75" customHeight="1">
      <c r="A20" s="27" t="s">
        <v>40</v>
      </c>
      <c r="B20" s="12">
        <v>321.8</v>
      </c>
      <c r="C20" s="12">
        <v>321.8</v>
      </c>
    </row>
    <row r="21" spans="1:3" ht="30" customHeight="1">
      <c r="A21" s="35" t="s">
        <v>48</v>
      </c>
      <c r="B21" s="34">
        <f>B22</f>
        <v>31.9</v>
      </c>
      <c r="C21" s="34">
        <f>C22</f>
        <v>31.9</v>
      </c>
    </row>
    <row r="22" spans="1:3" ht="31.5" customHeight="1">
      <c r="A22" s="36" t="s">
        <v>49</v>
      </c>
      <c r="B22" s="12">
        <v>31.9</v>
      </c>
      <c r="C22" s="12">
        <v>31.9</v>
      </c>
    </row>
    <row r="23" spans="1:3" ht="15.75">
      <c r="A23" s="10" t="s">
        <v>20</v>
      </c>
      <c r="B23" s="9">
        <f>B24</f>
        <v>3414.6</v>
      </c>
      <c r="C23" s="9">
        <f>C24</f>
        <v>3399.6</v>
      </c>
    </row>
    <row r="24" spans="1:3" ht="32.25" customHeight="1">
      <c r="A24" s="10" t="s">
        <v>21</v>
      </c>
      <c r="B24" s="9">
        <f>B25+B30+B33</f>
        <v>3414.6</v>
      </c>
      <c r="C24" s="9">
        <f>C25+C30+C33</f>
        <v>3399.6</v>
      </c>
    </row>
    <row r="25" spans="1:3" ht="32.25" customHeight="1">
      <c r="A25" s="10" t="s">
        <v>45</v>
      </c>
      <c r="B25" s="9">
        <f>B26+B28</f>
        <v>2909</v>
      </c>
      <c r="C25" s="9">
        <f>C26+C28</f>
        <v>2909</v>
      </c>
    </row>
    <row r="26" spans="1:3" ht="15.75">
      <c r="A26" s="46" t="s">
        <v>57</v>
      </c>
      <c r="B26" s="44">
        <f>B27</f>
        <v>2825.2</v>
      </c>
      <c r="C26" s="44">
        <f>C27</f>
        <v>2825.2</v>
      </c>
    </row>
    <row r="27" spans="1:3" ht="47.25">
      <c r="A27" s="46" t="s">
        <v>58</v>
      </c>
      <c r="B27" s="45">
        <v>2825.2</v>
      </c>
      <c r="C27" s="33">
        <v>2825.2</v>
      </c>
    </row>
    <row r="28" spans="1:3" ht="32.25" customHeight="1">
      <c r="A28" s="32" t="s">
        <v>46</v>
      </c>
      <c r="B28" s="33">
        <f>B29</f>
        <v>83.8</v>
      </c>
      <c r="C28" s="33">
        <f>C29</f>
        <v>83.8</v>
      </c>
    </row>
    <row r="29" spans="1:3" ht="32.25" customHeight="1">
      <c r="A29" s="32" t="s">
        <v>47</v>
      </c>
      <c r="B29" s="33">
        <v>83.8</v>
      </c>
      <c r="C29" s="33">
        <v>83.8</v>
      </c>
    </row>
    <row r="30" spans="1:3" ht="31.5" customHeight="1">
      <c r="A30" s="10" t="s">
        <v>22</v>
      </c>
      <c r="B30" s="9">
        <f>B31+B32</f>
        <v>255.6</v>
      </c>
      <c r="C30" s="9">
        <f>C31+C32</f>
        <v>255.6</v>
      </c>
    </row>
    <row r="31" spans="1:3" ht="31.5" customHeight="1">
      <c r="A31" s="31" t="s">
        <v>35</v>
      </c>
      <c r="B31" s="12">
        <v>0.2</v>
      </c>
      <c r="C31" s="12">
        <v>0.2</v>
      </c>
    </row>
    <row r="32" spans="1:3" ht="47.25">
      <c r="A32" s="31" t="s">
        <v>36</v>
      </c>
      <c r="B32" s="12">
        <v>255.4</v>
      </c>
      <c r="C32" s="12">
        <v>255.4</v>
      </c>
    </row>
    <row r="33" spans="1:3" ht="15.75">
      <c r="A33" s="46" t="s">
        <v>59</v>
      </c>
      <c r="B33" s="48">
        <f>B34</f>
        <v>250</v>
      </c>
      <c r="C33" s="48">
        <f>C34</f>
        <v>235</v>
      </c>
    </row>
    <row r="34" spans="1:3" ht="15.75">
      <c r="A34" s="46" t="s">
        <v>60</v>
      </c>
      <c r="B34" s="47">
        <f>B35</f>
        <v>250</v>
      </c>
      <c r="C34" s="47">
        <f>C35</f>
        <v>235</v>
      </c>
    </row>
    <row r="35" spans="1:3" ht="31.5">
      <c r="A35" s="46" t="s">
        <v>50</v>
      </c>
      <c r="B35" s="47">
        <v>250</v>
      </c>
      <c r="C35" s="12">
        <v>235</v>
      </c>
    </row>
    <row r="36" spans="1:3" ht="15.75">
      <c r="A36" s="10" t="s">
        <v>23</v>
      </c>
      <c r="B36" s="9">
        <f>B8+B23</f>
        <v>11333.499999999998</v>
      </c>
      <c r="C36" s="9">
        <f>C8+C23</f>
        <v>11344</v>
      </c>
    </row>
    <row r="37" spans="1:3" ht="15.75">
      <c r="A37" s="38" t="s">
        <v>24</v>
      </c>
      <c r="B37" s="39"/>
      <c r="C37" s="40"/>
    </row>
    <row r="38" spans="1:3" ht="15.75">
      <c r="A38" s="13" t="s">
        <v>5</v>
      </c>
      <c r="B38" s="14">
        <f>B39+B40+B41</f>
        <v>5748.499999999999</v>
      </c>
      <c r="C38" s="14">
        <f>C39+C40+C41</f>
        <v>5721.4</v>
      </c>
    </row>
    <row r="39" spans="1:3" ht="52.5" customHeight="1">
      <c r="A39" s="15" t="s">
        <v>6</v>
      </c>
      <c r="B39" s="16">
        <v>5584.9</v>
      </c>
      <c r="C39" s="16">
        <v>5557.9</v>
      </c>
    </row>
    <row r="40" spans="1:3" ht="30" customHeight="1">
      <c r="A40" s="28" t="s">
        <v>38</v>
      </c>
      <c r="B40" s="16">
        <v>87.7</v>
      </c>
      <c r="C40" s="16">
        <v>87.7</v>
      </c>
    </row>
    <row r="41" spans="1:3" ht="15.75" customHeight="1">
      <c r="A41" s="26" t="s">
        <v>39</v>
      </c>
      <c r="B41" s="16">
        <v>75.9</v>
      </c>
      <c r="C41" s="16">
        <v>75.8</v>
      </c>
    </row>
    <row r="42" spans="1:3" ht="15.75">
      <c r="A42" s="13" t="s">
        <v>9</v>
      </c>
      <c r="B42" s="14">
        <f>B43</f>
        <v>255.4</v>
      </c>
      <c r="C42" s="14">
        <f>C43</f>
        <v>255.4</v>
      </c>
    </row>
    <row r="43" spans="1:3" ht="15.75">
      <c r="A43" s="15" t="s">
        <v>8</v>
      </c>
      <c r="B43" s="16">
        <v>255.4</v>
      </c>
      <c r="C43" s="16">
        <v>255.4</v>
      </c>
    </row>
    <row r="44" spans="1:3" ht="15.75" hidden="1">
      <c r="A44" s="13" t="s">
        <v>31</v>
      </c>
      <c r="B44" s="20">
        <v>0</v>
      </c>
      <c r="C44" s="20">
        <v>0</v>
      </c>
    </row>
    <row r="45" spans="1:3" ht="31.5">
      <c r="A45" s="13" t="s">
        <v>51</v>
      </c>
      <c r="B45" s="20">
        <f>B46</f>
        <v>47.8</v>
      </c>
      <c r="C45" s="20">
        <f>C46</f>
        <v>47.7</v>
      </c>
    </row>
    <row r="46" spans="1:3" ht="15.75">
      <c r="A46" s="23" t="s">
        <v>52</v>
      </c>
      <c r="B46" s="24">
        <v>47.8</v>
      </c>
      <c r="C46" s="24">
        <v>47.7</v>
      </c>
    </row>
    <row r="47" spans="1:3" ht="15.75">
      <c r="A47" s="50" t="s">
        <v>31</v>
      </c>
      <c r="B47" s="51">
        <f>B48</f>
        <v>25</v>
      </c>
      <c r="C47" s="51">
        <f>C48</f>
        <v>25</v>
      </c>
    </row>
    <row r="48" spans="1:3" ht="15.75">
      <c r="A48" s="46" t="s">
        <v>61</v>
      </c>
      <c r="B48" s="49">
        <v>25</v>
      </c>
      <c r="C48" s="24">
        <v>25</v>
      </c>
    </row>
    <row r="49" spans="1:3" ht="12.75" customHeight="1">
      <c r="A49" s="13" t="s">
        <v>7</v>
      </c>
      <c r="B49" s="14">
        <v>1521.2</v>
      </c>
      <c r="C49" s="14">
        <v>1483</v>
      </c>
    </row>
    <row r="50" spans="1:3" ht="15" customHeight="1">
      <c r="A50" s="23" t="s">
        <v>37</v>
      </c>
      <c r="B50" s="24">
        <v>35.7</v>
      </c>
      <c r="C50" s="24">
        <v>35.6</v>
      </c>
    </row>
    <row r="51" spans="1:3" ht="15.75">
      <c r="A51" s="15" t="s">
        <v>25</v>
      </c>
      <c r="B51" s="16">
        <v>1485.5</v>
      </c>
      <c r="C51" s="16">
        <v>1447.4</v>
      </c>
    </row>
    <row r="52" spans="1:3" ht="15.75">
      <c r="A52" s="30" t="s">
        <v>43</v>
      </c>
      <c r="B52" s="20">
        <f>B53</f>
        <v>13</v>
      </c>
      <c r="C52" s="20">
        <f>C53</f>
        <v>13</v>
      </c>
    </row>
    <row r="53" spans="1:3" ht="31.5">
      <c r="A53" s="31" t="s">
        <v>44</v>
      </c>
      <c r="B53" s="16">
        <v>13</v>
      </c>
      <c r="C53" s="16">
        <v>13</v>
      </c>
    </row>
    <row r="54" spans="1:3" ht="15.75">
      <c r="A54" s="22" t="s">
        <v>34</v>
      </c>
      <c r="B54" s="20">
        <f>B55</f>
        <v>3116.4</v>
      </c>
      <c r="C54" s="20">
        <f>C55</f>
        <v>3101.4</v>
      </c>
    </row>
    <row r="55" spans="1:3" ht="15.75">
      <c r="A55" s="21" t="s">
        <v>32</v>
      </c>
      <c r="B55" s="16">
        <v>3116.4</v>
      </c>
      <c r="C55" s="16">
        <v>3101.4</v>
      </c>
    </row>
    <row r="56" spans="1:3" ht="15.75">
      <c r="A56" s="29" t="s">
        <v>41</v>
      </c>
      <c r="B56" s="20">
        <f>B57</f>
        <v>244.6</v>
      </c>
      <c r="C56" s="20">
        <f>C57</f>
        <v>244.5</v>
      </c>
    </row>
    <row r="57" spans="1:3" ht="15.75">
      <c r="A57" s="28" t="s">
        <v>42</v>
      </c>
      <c r="B57" s="16">
        <v>244.6</v>
      </c>
      <c r="C57" s="16">
        <v>244.5</v>
      </c>
    </row>
    <row r="58" spans="1:3" ht="15.75">
      <c r="A58" s="13" t="s">
        <v>26</v>
      </c>
      <c r="B58" s="14">
        <f>B56+B54+B52+B49+B42+B38+B45+B47</f>
        <v>10971.899999999998</v>
      </c>
      <c r="C58" s="14">
        <f>C56+C54+C52+C49+C42+C38+C45+C47</f>
        <v>10891.4</v>
      </c>
    </row>
    <row r="59" spans="1:3" ht="15.75">
      <c r="A59" s="17" t="s">
        <v>27</v>
      </c>
      <c r="B59" s="18">
        <f>B36-B58</f>
        <v>361.60000000000036</v>
      </c>
      <c r="C59" s="18">
        <f>C36-C58</f>
        <v>452.60000000000036</v>
      </c>
    </row>
    <row r="60" spans="1:3" ht="15.75">
      <c r="A60" s="17" t="s">
        <v>29</v>
      </c>
      <c r="B60" s="18">
        <f>B61</f>
        <v>-361.60000000000036</v>
      </c>
      <c r="C60" s="18">
        <f>0-C59</f>
        <v>-452.60000000000036</v>
      </c>
    </row>
    <row r="61" spans="1:3" ht="15.75">
      <c r="A61" s="17" t="s">
        <v>28</v>
      </c>
      <c r="B61" s="19">
        <f>0-B59</f>
        <v>-361.60000000000036</v>
      </c>
      <c r="C61" s="19">
        <f>0-C59</f>
        <v>-452.60000000000036</v>
      </c>
    </row>
  </sheetData>
  <sheetProtection/>
  <mergeCells count="6">
    <mergeCell ref="A37:C37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Admin</cp:lastModifiedBy>
  <cp:lastPrinted>2023-01-13T08:45:11Z</cp:lastPrinted>
  <dcterms:created xsi:type="dcterms:W3CDTF">2004-10-11T06:53:47Z</dcterms:created>
  <dcterms:modified xsi:type="dcterms:W3CDTF">2023-01-13T08:46:12Z</dcterms:modified>
  <cp:category/>
  <cp:version/>
  <cp:contentType/>
  <cp:contentStatus/>
</cp:coreProperties>
</file>