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<sst xmlns="http://schemas.openxmlformats.org/spreadsheetml/2006/main" count="61" uniqueCount="61">
  <si>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</si>
  <si>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</si>
  <si>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</si>
  <si>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</si>
  <si>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</si>
  <si>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</si>
  <si>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</si>
  <si>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</si>
  <si>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</si>
  <si>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</si>
  <si>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</si>
  <si>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</si>
  <si>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</si>
  <si>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</si>
  <si>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</si>
  <si>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</si>
  <si>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</si>
  <si>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</si>
  <si>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</si>
  <si>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</si>
  <si>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</si>
  <si>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</si>
  <si>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</si>
  <si>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</si>
  <si>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</si>
  <si>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</si>
  <si>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</si>
  <si>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</si>
  <si>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</si>
  <si>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</si>
  <si>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</si>
  <si>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</si>
  <si>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Кавалерского сельского поселения </t>
  </si>
  <si>
    <t>НАЦИОНАЛЬНАЯ ЭКОНОМИКА</t>
  </si>
  <si>
    <t>Культура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</si>
  <si>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</si>
  <si>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КУЛЬТУРА</t>
  </si>
  <si>
    <t>Коммунальное хозяйство</t>
  </si>
  <si>
    <t>Обеспечение деятельности финансовых, налоговых и таможенных органов финансового(финансового - бюджетного) надзора</t>
  </si>
  <si>
    <t>Другие общегосударственные вопросы</t>
  </si>
  <si>
    <t>Доходы от сдачи в аренду имущества, составляющего  казну поселений (за исключением земельных участков)</t>
  </si>
  <si>
    <t>СОЦИАЛЬНАЯ ПОЛИТИКА</t>
  </si>
  <si>
    <t>Пенсионное обеспечение</t>
  </si>
  <si>
    <t>ОБРАЗОВАНИЕ</t>
  </si>
  <si>
    <t>Профессиональная подготовка, переподготовка и повышение квалификации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</si>
  <si>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</si>
  <si>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</si>
  <si>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</si>
  <si>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</si>
  <si>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</si>
  <si>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Дотации на выравнивание бюджетной обеспеченности
</t>
  </si>
  <si>
    <t xml:space="preserve">Дотации бюджетам сельских поселений на выравнивание бюджетной обеспеченности
</t>
  </si>
  <si>
    <t>Резервные фонды</t>
  </si>
  <si>
    <t>ФИЗИЧЕСКАЯ  КУЛЬТУРА И СПОРТ</t>
  </si>
  <si>
    <t>Массовый спорт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</si>
  <si>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</si>
  <si>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</si>
  <si>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ШТРАФЫ, САНКЦИИ,ВОЗМЕЩЕНИЕ УЩЕРБА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</si>
  <si>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</si>
  <si>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за  9 месяцев  2020  год</t>
  </si>
  <si>
    <t>Показатели бюджета Кавалерского сельского поселения за 9 месяцев  2020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</si>
</sst>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3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wrapText="1"/>
    </xf>
    <xf numFmtId="0" fontId="9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="115" zoomScaleNormal="115" zoomScalePageLayoutView="0" workbookViewId="0" topLeftCell="A1">
      <selection activeCell="J49" sqref="J49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7" t="s">
        <v>10</v>
      </c>
      <c r="B1" s="37"/>
      <c r="C1" s="37"/>
    </row>
    <row r="2" spans="1:3" s="6" customFormat="1" ht="13.5" customHeight="1">
      <c r="A2" s="37" t="s">
        <v>11</v>
      </c>
      <c r="B2" s="37"/>
      <c r="C2" s="37"/>
    </row>
    <row r="3" spans="1:3" s="6" customFormat="1" ht="15" customHeight="1">
      <c r="A3" s="37" t="s">
        <v>32</v>
      </c>
      <c r="B3" s="37"/>
      <c r="C3" s="37"/>
    </row>
    <row r="4" spans="1:3" s="6" customFormat="1" ht="15" customHeight="1">
      <c r="A4" s="37" t="s">
        <v>59</v>
      </c>
      <c r="B4" s="37"/>
      <c r="C4" s="37"/>
    </row>
    <row r="5" spans="1:3" s="6" customFormat="1" ht="15.75" customHeight="1">
      <c r="A5" s="38" t="s">
        <v>60</v>
      </c>
      <c r="B5" s="38"/>
      <c r="C5" s="38"/>
    </row>
    <row r="6" spans="2:3" ht="12.75">
      <c r="B6" s="1"/>
      <c r="C6" s="7" t="s">
        <v>0</v>
      </c>
    </row>
    <row r="7" spans="1:3" s="4" customFormat="1" ht="63">
      <c r="A7" s="8" t="s">
        <v>12</v>
      </c>
      <c r="B7" s="9" t="s">
        <v>13</v>
      </c>
      <c r="C7" s="9" t="s">
        <v>14</v>
      </c>
    </row>
    <row r="8" spans="1:3" s="4" customFormat="1" ht="15.75">
      <c r="A8" s="8" t="s">
        <v>15</v>
      </c>
      <c r="B8" s="10">
        <f>B9+B11+B13+B16+B18</f>
        <v>7305.1</v>
      </c>
      <c r="C8" s="10">
        <f>C9+C11+C13+C16+C18+C21+C23</f>
        <v>3222</v>
      </c>
    </row>
    <row r="9" spans="1:3" s="4" customFormat="1" ht="15.75">
      <c r="A9" s="11" t="s">
        <v>16</v>
      </c>
      <c r="B9" s="10">
        <f>B10</f>
        <v>359.5</v>
      </c>
      <c r="C9" s="10">
        <f>C10</f>
        <v>192.6</v>
      </c>
    </row>
    <row r="10" spans="1:3" s="4" customFormat="1" ht="15.75">
      <c r="A10" s="12" t="s">
        <v>17</v>
      </c>
      <c r="B10" s="13">
        <v>359.5</v>
      </c>
      <c r="C10" s="13">
        <v>192.6</v>
      </c>
    </row>
    <row r="11" spans="1:3" s="4" customFormat="1" ht="15.75">
      <c r="A11" s="11" t="s">
        <v>18</v>
      </c>
      <c r="B11" s="10">
        <f>B12</f>
        <v>2726.6</v>
      </c>
      <c r="C11" s="10">
        <f>C12</f>
        <v>2187.4</v>
      </c>
    </row>
    <row r="12" spans="1:3" s="4" customFormat="1" ht="15.75">
      <c r="A12" s="12" t="s">
        <v>19</v>
      </c>
      <c r="B12" s="13">
        <v>2726.6</v>
      </c>
      <c r="C12" s="13">
        <v>2187.4</v>
      </c>
    </row>
    <row r="13" spans="1:3" s="4" customFormat="1" ht="15.75">
      <c r="A13" s="11" t="s">
        <v>2</v>
      </c>
      <c r="B13" s="10">
        <f>B15+B14</f>
        <v>3755.9</v>
      </c>
      <c r="C13" s="10">
        <f>C15+C14</f>
        <v>430.7</v>
      </c>
    </row>
    <row r="14" spans="1:3" ht="15.75">
      <c r="A14" s="12" t="s">
        <v>3</v>
      </c>
      <c r="B14" s="13">
        <v>368.1</v>
      </c>
      <c r="C14" s="13">
        <v>30.2</v>
      </c>
    </row>
    <row r="15" spans="1:3" s="4" customFormat="1" ht="15.75">
      <c r="A15" s="12" t="s">
        <v>4</v>
      </c>
      <c r="B15" s="13">
        <v>3387.8</v>
      </c>
      <c r="C15" s="13">
        <v>400.5</v>
      </c>
    </row>
    <row r="16" spans="1:3" ht="15.75">
      <c r="A16" s="11" t="s">
        <v>20</v>
      </c>
      <c r="B16" s="10">
        <f>B17</f>
        <v>1.5</v>
      </c>
      <c r="C16" s="10">
        <f>C17</f>
        <v>0.4</v>
      </c>
    </row>
    <row r="17" spans="1:3" ht="47.25">
      <c r="A17" s="12" t="s">
        <v>21</v>
      </c>
      <c r="B17" s="13">
        <v>1.5</v>
      </c>
      <c r="C17" s="13">
        <v>0.4</v>
      </c>
    </row>
    <row r="18" spans="1:3" ht="47.25">
      <c r="A18" s="11" t="s">
        <v>1</v>
      </c>
      <c r="B18" s="10">
        <f>B19+B20</f>
        <v>461.59999999999997</v>
      </c>
      <c r="C18" s="10">
        <f>C19+C20</f>
        <v>345.4</v>
      </c>
    </row>
    <row r="19" spans="1:3" ht="63">
      <c r="A19" s="21" t="s">
        <v>35</v>
      </c>
      <c r="B19" s="13">
        <v>171.2</v>
      </c>
      <c r="C19" s="13">
        <v>137.5</v>
      </c>
    </row>
    <row r="20" spans="1:3" ht="31.5">
      <c r="A20" s="22" t="s">
        <v>40</v>
      </c>
      <c r="B20" s="13">
        <v>290.4</v>
      </c>
      <c r="C20" s="13">
        <v>207.9</v>
      </c>
    </row>
    <row r="21" spans="1:3" ht="31.5">
      <c r="A21" s="23" t="s">
        <v>46</v>
      </c>
      <c r="B21" s="10">
        <v>0</v>
      </c>
      <c r="C21" s="10">
        <f>C22</f>
        <v>35.5</v>
      </c>
    </row>
    <row r="22" spans="1:3" ht="31.5">
      <c r="A22" s="22" t="s">
        <v>47</v>
      </c>
      <c r="B22" s="13">
        <v>0</v>
      </c>
      <c r="C22" s="13">
        <v>35.5</v>
      </c>
    </row>
    <row r="23" spans="1:3" ht="15.75">
      <c r="A23" s="32" t="s">
        <v>57</v>
      </c>
      <c r="B23" s="33">
        <v>0</v>
      </c>
      <c r="C23" s="33">
        <f>C24</f>
        <v>30</v>
      </c>
    </row>
    <row r="24" spans="1:3" ht="101.25">
      <c r="A24" s="31" t="s">
        <v>58</v>
      </c>
      <c r="B24" s="13">
        <v>0</v>
      </c>
      <c r="C24" s="13">
        <v>30</v>
      </c>
    </row>
    <row r="25" spans="1:3" ht="15.75">
      <c r="A25" s="11" t="s">
        <v>22</v>
      </c>
      <c r="B25" s="10">
        <f>B26</f>
        <v>2843.4</v>
      </c>
      <c r="C25" s="10">
        <f>C26</f>
        <v>2229.9</v>
      </c>
    </row>
    <row r="26" spans="1:3" ht="31.5">
      <c r="A26" s="11" t="s">
        <v>23</v>
      </c>
      <c r="B26" s="10">
        <f>B27+B30</f>
        <v>2843.4</v>
      </c>
      <c r="C26" s="10">
        <f>C27+C30</f>
        <v>2229.9</v>
      </c>
    </row>
    <row r="27" spans="1:3" ht="18.75" customHeight="1">
      <c r="A27" s="11" t="s">
        <v>45</v>
      </c>
      <c r="B27" s="10">
        <f>B28</f>
        <v>2612.1</v>
      </c>
      <c r="C27" s="10">
        <f>C28</f>
        <v>2089.6</v>
      </c>
    </row>
    <row r="28" spans="1:3" ht="17.25" customHeight="1">
      <c r="A28" s="21" t="s">
        <v>50</v>
      </c>
      <c r="B28" s="13">
        <v>2612.1</v>
      </c>
      <c r="C28" s="13">
        <f>C29</f>
        <v>2089.6</v>
      </c>
    </row>
    <row r="29" spans="1:3" ht="32.25" customHeight="1">
      <c r="A29" s="22" t="s">
        <v>51</v>
      </c>
      <c r="B29" s="13">
        <v>2612.1</v>
      </c>
      <c r="C29" s="13">
        <v>2089.6</v>
      </c>
    </row>
    <row r="30" spans="1:3" ht="31.5">
      <c r="A30" s="11" t="s">
        <v>24</v>
      </c>
      <c r="B30" s="10">
        <f>B31+B32</f>
        <v>231.29999999999998</v>
      </c>
      <c r="C30" s="10">
        <f>C31+C32</f>
        <v>140.29999999999998</v>
      </c>
    </row>
    <row r="31" spans="1:3" ht="31.5">
      <c r="A31" s="24" t="s">
        <v>49</v>
      </c>
      <c r="B31" s="13">
        <v>0.2</v>
      </c>
      <c r="C31" s="13">
        <v>0.2</v>
      </c>
    </row>
    <row r="32" spans="1:3" ht="47.25">
      <c r="A32" s="24" t="s">
        <v>48</v>
      </c>
      <c r="B32" s="13">
        <v>231.1</v>
      </c>
      <c r="C32" s="13">
        <v>140.1</v>
      </c>
    </row>
    <row r="33" spans="1:3" ht="15.75">
      <c r="A33" s="11" t="s">
        <v>25</v>
      </c>
      <c r="B33" s="10">
        <f>B8+B25</f>
        <v>10148.5</v>
      </c>
      <c r="C33" s="10">
        <f>C8+C25</f>
        <v>5451.9</v>
      </c>
    </row>
    <row r="34" spans="1:3" ht="15.75">
      <c r="A34" s="34" t="s">
        <v>26</v>
      </c>
      <c r="B34" s="35"/>
      <c r="C34" s="36"/>
    </row>
    <row r="35" spans="1:3" ht="15.75">
      <c r="A35" s="14" t="s">
        <v>5</v>
      </c>
      <c r="B35" s="15">
        <f>B36+B37+B38+B39</f>
        <v>5274.7</v>
      </c>
      <c r="C35" s="15">
        <f>C36+C37+C38+C39</f>
        <v>2847.5</v>
      </c>
    </row>
    <row r="36" spans="1:3" ht="47.25">
      <c r="A36" s="16" t="s">
        <v>6</v>
      </c>
      <c r="B36" s="17">
        <v>4900.9</v>
      </c>
      <c r="C36" s="17">
        <v>2708.4</v>
      </c>
    </row>
    <row r="37" spans="1:3" ht="34.5" customHeight="1">
      <c r="A37" s="25" t="s">
        <v>38</v>
      </c>
      <c r="B37" s="17">
        <v>64.5</v>
      </c>
      <c r="C37" s="17">
        <v>48.6</v>
      </c>
    </row>
    <row r="38" spans="1:3" ht="15.75">
      <c r="A38" s="25" t="s">
        <v>52</v>
      </c>
      <c r="B38" s="17">
        <v>30</v>
      </c>
      <c r="C38" s="17">
        <v>0</v>
      </c>
    </row>
    <row r="39" spans="1:3" ht="15.75">
      <c r="A39" s="26" t="s">
        <v>39</v>
      </c>
      <c r="B39" s="17">
        <v>279.3</v>
      </c>
      <c r="C39" s="17">
        <v>90.5</v>
      </c>
    </row>
    <row r="40" spans="1:3" ht="15.75">
      <c r="A40" s="14" t="s">
        <v>9</v>
      </c>
      <c r="B40" s="15">
        <f>B41</f>
        <v>231.1</v>
      </c>
      <c r="C40" s="15">
        <f>C41</f>
        <v>140.1</v>
      </c>
    </row>
    <row r="41" spans="1:3" ht="15.75">
      <c r="A41" s="16" t="s">
        <v>8</v>
      </c>
      <c r="B41" s="17">
        <v>231.1</v>
      </c>
      <c r="C41" s="17">
        <v>140.1</v>
      </c>
    </row>
    <row r="42" spans="1:3" ht="15.75">
      <c r="A42" s="14" t="s">
        <v>33</v>
      </c>
      <c r="B42" s="15">
        <v>0</v>
      </c>
      <c r="C42" s="15">
        <v>0</v>
      </c>
    </row>
    <row r="43" spans="1:3" ht="31.5">
      <c r="A43" s="14" t="s">
        <v>55</v>
      </c>
      <c r="B43" s="15">
        <v>16.6</v>
      </c>
      <c r="C43" s="15">
        <v>0</v>
      </c>
    </row>
    <row r="44" spans="1:3" ht="31.5">
      <c r="A44" s="16" t="s">
        <v>56</v>
      </c>
      <c r="B44" s="17">
        <v>16.6</v>
      </c>
      <c r="C44" s="17">
        <v>0</v>
      </c>
    </row>
    <row r="45" spans="1:3" ht="15.75">
      <c r="A45" s="14" t="s">
        <v>7</v>
      </c>
      <c r="B45" s="15">
        <v>1794.9</v>
      </c>
      <c r="C45" s="15">
        <f>C47</f>
        <v>662.6</v>
      </c>
    </row>
    <row r="46" spans="1:3" ht="15.75">
      <c r="A46" s="16" t="s">
        <v>37</v>
      </c>
      <c r="B46" s="17">
        <v>100</v>
      </c>
      <c r="C46" s="17">
        <v>0</v>
      </c>
    </row>
    <row r="47" spans="1:3" ht="15.75">
      <c r="A47" s="16" t="s">
        <v>27</v>
      </c>
      <c r="B47" s="17">
        <v>1694.9</v>
      </c>
      <c r="C47" s="17">
        <v>662.6</v>
      </c>
    </row>
    <row r="48" spans="1:3" ht="15.75">
      <c r="A48" s="27" t="s">
        <v>43</v>
      </c>
      <c r="B48" s="15">
        <f>B49</f>
        <v>6.2</v>
      </c>
      <c r="C48" s="15">
        <f>C49</f>
        <v>0</v>
      </c>
    </row>
    <row r="49" spans="1:3" ht="31.5">
      <c r="A49" s="24" t="s">
        <v>44</v>
      </c>
      <c r="B49" s="17">
        <v>6.2</v>
      </c>
      <c r="C49" s="17">
        <v>0</v>
      </c>
    </row>
    <row r="50" spans="1:3" ht="15.75">
      <c r="A50" s="14" t="s">
        <v>36</v>
      </c>
      <c r="B50" s="15">
        <f>B51</f>
        <v>2787.9</v>
      </c>
      <c r="C50" s="15">
        <f>C51</f>
        <v>1628.7</v>
      </c>
    </row>
    <row r="51" spans="1:3" ht="15.75">
      <c r="A51" s="28" t="s">
        <v>34</v>
      </c>
      <c r="B51" s="17">
        <v>2787.9</v>
      </c>
      <c r="C51" s="17">
        <v>1628.7</v>
      </c>
    </row>
    <row r="52" spans="1:3" ht="15.75">
      <c r="A52" s="29" t="s">
        <v>41</v>
      </c>
      <c r="B52" s="15">
        <f>B53</f>
        <v>110</v>
      </c>
      <c r="C52" s="15">
        <f>C53</f>
        <v>65.8</v>
      </c>
    </row>
    <row r="53" spans="1:3" ht="15.75">
      <c r="A53" s="25" t="s">
        <v>42</v>
      </c>
      <c r="B53" s="17">
        <v>110</v>
      </c>
      <c r="C53" s="17">
        <v>65.8</v>
      </c>
    </row>
    <row r="54" spans="1:3" ht="15.75">
      <c r="A54" s="30" t="s">
        <v>53</v>
      </c>
      <c r="B54" s="15">
        <v>35</v>
      </c>
      <c r="C54" s="15">
        <v>0</v>
      </c>
    </row>
    <row r="55" spans="1:3" ht="15.75">
      <c r="A55" s="28" t="s">
        <v>54</v>
      </c>
      <c r="B55" s="17">
        <v>35</v>
      </c>
      <c r="C55" s="17">
        <v>0</v>
      </c>
    </row>
    <row r="56" spans="1:3" ht="15.75">
      <c r="A56" s="14" t="s">
        <v>28</v>
      </c>
      <c r="B56" s="15">
        <f>B35+B40+B43+B45+B48+B50+B52+B54</f>
        <v>10256.400000000001</v>
      </c>
      <c r="C56" s="15">
        <f>C50+C45+C40+C35+C52+C48</f>
        <v>5344.7</v>
      </c>
    </row>
    <row r="57" spans="1:3" ht="15.75">
      <c r="A57" s="18" t="s">
        <v>29</v>
      </c>
      <c r="B57" s="19">
        <f>B33-B56</f>
        <v>-107.90000000000146</v>
      </c>
      <c r="C57" s="19">
        <f>C33-C56</f>
        <v>107.19999999999982</v>
      </c>
    </row>
    <row r="58" spans="1:3" ht="15.75">
      <c r="A58" s="18" t="s">
        <v>31</v>
      </c>
      <c r="B58" s="19">
        <f>B59</f>
        <v>107.90000000000146</v>
      </c>
      <c r="C58" s="19">
        <f>0-C57</f>
        <v>-107.19999999999982</v>
      </c>
    </row>
    <row r="59" spans="1:3" ht="15.75">
      <c r="A59" s="18" t="s">
        <v>30</v>
      </c>
      <c r="B59" s="20">
        <f>0-B57</f>
        <v>107.90000000000146</v>
      </c>
      <c r="C59" s="20">
        <f>C58</f>
        <v>-107.19999999999982</v>
      </c>
    </row>
  </sheetData>
  <sheetProtection/>
  <mergeCells count="6">
    <mergeCell ref="A34:C34"/>
    <mergeCell ref="A2:C2"/>
    <mergeCell ref="A1:C1"/>
    <mergeCell ref="A3:C3"/>
    <mergeCell ref="A4:C4"/>
    <mergeCell ref="A5:C5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2020-07-07T08:50:37Z</cp:lastPrinted>
  <dcterms:created xsi:type="dcterms:W3CDTF">2004-10-11T06:53:47Z</dcterms:created>
  <dcterms:modified xsi:type="dcterms:W3CDTF">2020-09-29T07:43:11Z</dcterms:modified>
  <cp:category/>
  <cp:version/>
  <cp:contentType/>
  <cp:contentStatus/>
</cp:coreProperties>
</file>