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<sst xmlns="http://schemas.openxmlformats.org/spreadsheetml/2006/main" count="59" uniqueCount="58">
  <si>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</si>
  <si>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</si>
  <si>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</si>
  <si>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</si>
  <si>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</si>
  <si>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</si>
  <si>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</si>
  <si>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</si>
  <si>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</si>
  <si>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</si>
  <si>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</si>
  <si>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</si>
  <si>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</si>
  <si>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</si>
  <si>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</si>
  <si>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</si>
  <si>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</si>
  <si>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</si>
  <si>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</si>
  <si>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</si>
  <si>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</si>
  <si>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</si>
  <si>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</si>
  <si>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</si>
  <si>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</si>
  <si>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</si>
  <si>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</si>
  <si>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</si>
  <si>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</si>
  <si>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</si>
  <si>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</si>
  <si>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</si>
  <si>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</si>
  <si>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</si>
  <si>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</si>
  <si>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</si>
  <si>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</si>
  <si>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</si>
  <si>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</si>
  <si>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</si>
  <si>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</si>
  <si>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</si>
  <si>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</si>
  <si>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</si>
  <si>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</si>
  <si>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</si>
  <si>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</si>
  <si>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</si>
  <si>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</si>
  <si>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</si>
  <si>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</si>
  <si>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</si>
  <si>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</si>
  <si>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</si>
  <si>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</si>
  <si>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Другие вопросы в области национальной экономики</t>
  </si>
  <si>
    <t>за 1 полугодие  2022  года</t>
  </si>
  <si>
    <t>Показатели бюджета Кавалерского сельского поселения за 1 полугодие 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</si>
</sst>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1">
      <selection activeCell="I12" sqref="I12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6" t="s">
        <v>10</v>
      </c>
      <c r="B1" s="36"/>
      <c r="C1" s="36"/>
    </row>
    <row r="2" spans="1:3" s="6" customFormat="1" ht="13.5" customHeight="1">
      <c r="A2" s="36" t="s">
        <v>11</v>
      </c>
      <c r="B2" s="36"/>
      <c r="C2" s="36"/>
    </row>
    <row r="3" spans="1:3" s="6" customFormat="1" ht="15" customHeight="1">
      <c r="A3" s="36" t="s">
        <v>30</v>
      </c>
      <c r="B3" s="36"/>
      <c r="C3" s="36"/>
    </row>
    <row r="4" spans="1:3" s="6" customFormat="1" ht="15" customHeight="1">
      <c r="A4" s="36" t="s">
        <v>56</v>
      </c>
      <c r="B4" s="36"/>
      <c r="C4" s="36"/>
    </row>
    <row r="5" spans="1:3" s="6" customFormat="1" ht="15.75" customHeight="1">
      <c r="A5" s="37" t="s">
        <v>57</v>
      </c>
      <c r="B5" s="37"/>
      <c r="C5" s="37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8054.4</v>
      </c>
      <c r="C8" s="10">
        <f>C9+C11+C13+C16+C19</f>
        <v>4068.2000000000003</v>
      </c>
    </row>
    <row r="9" spans="1:3" s="4" customFormat="1" ht="15.75">
      <c r="A9" s="11" t="s">
        <v>16</v>
      </c>
      <c r="B9" s="10">
        <f>B10</f>
        <v>410</v>
      </c>
      <c r="C9" s="10">
        <f>C10</f>
        <v>130.8</v>
      </c>
    </row>
    <row r="10" spans="1:3" s="4" customFormat="1" ht="15.75">
      <c r="A10" s="12" t="s">
        <v>17</v>
      </c>
      <c r="B10" s="13">
        <v>410</v>
      </c>
      <c r="C10" s="13">
        <v>130.8</v>
      </c>
    </row>
    <row r="11" spans="1:3" s="4" customFormat="1" ht="15.75">
      <c r="A11" s="11" t="s">
        <v>18</v>
      </c>
      <c r="B11" s="10">
        <f>B12</f>
        <v>2712.4</v>
      </c>
      <c r="C11" s="10">
        <f>C12</f>
        <v>3472.9</v>
      </c>
    </row>
    <row r="12" spans="1:3" s="4" customFormat="1" ht="15.75">
      <c r="A12" s="12" t="s">
        <v>19</v>
      </c>
      <c r="B12" s="13">
        <v>2712.4</v>
      </c>
      <c r="C12" s="13">
        <v>3472.9</v>
      </c>
    </row>
    <row r="13" spans="1:3" s="4" customFormat="1" ht="15.75">
      <c r="A13" s="11" t="s">
        <v>2</v>
      </c>
      <c r="B13" s="10">
        <f>B15+B14</f>
        <v>4408.9</v>
      </c>
      <c r="C13" s="10">
        <f>C15+C14</f>
        <v>190.9</v>
      </c>
    </row>
    <row r="14" spans="1:3" ht="15.75">
      <c r="A14" s="12" t="s">
        <v>3</v>
      </c>
      <c r="B14" s="13">
        <v>404.5</v>
      </c>
      <c r="C14" s="13">
        <v>12.9</v>
      </c>
    </row>
    <row r="15" spans="1:3" s="4" customFormat="1" ht="15.75">
      <c r="A15" s="12" t="s">
        <v>4</v>
      </c>
      <c r="B15" s="13">
        <v>4004.4</v>
      </c>
      <c r="C15" s="13">
        <v>178</v>
      </c>
    </row>
    <row r="16" spans="1:3" ht="47.25">
      <c r="A16" s="11" t="s">
        <v>1</v>
      </c>
      <c r="B16" s="10">
        <f>B17+B18</f>
        <v>523.1</v>
      </c>
      <c r="C16" s="10">
        <f>C17+C18</f>
        <v>250.39999999999998</v>
      </c>
    </row>
    <row r="17" spans="1:3" ht="63">
      <c r="A17" s="21" t="s">
        <v>33</v>
      </c>
      <c r="B17" s="13">
        <v>198.8</v>
      </c>
      <c r="C17" s="13">
        <v>98.7</v>
      </c>
    </row>
    <row r="18" spans="1:3" ht="31.5">
      <c r="A18" s="22" t="s">
        <v>37</v>
      </c>
      <c r="B18" s="13">
        <v>324.3</v>
      </c>
      <c r="C18" s="13">
        <v>151.7</v>
      </c>
    </row>
    <row r="19" spans="1:3" ht="31.5">
      <c r="A19" s="23" t="s">
        <v>43</v>
      </c>
      <c r="B19" s="10">
        <f>B20</f>
        <v>0</v>
      </c>
      <c r="C19" s="10">
        <f>C20</f>
        <v>23.2</v>
      </c>
    </row>
    <row r="20" spans="1:3" ht="31.5">
      <c r="A20" s="22" t="s">
        <v>44</v>
      </c>
      <c r="B20" s="13">
        <v>0</v>
      </c>
      <c r="C20" s="13">
        <v>23.2</v>
      </c>
    </row>
    <row r="21" spans="1:3" ht="15.75">
      <c r="A21" s="11" t="s">
        <v>20</v>
      </c>
      <c r="B21" s="10">
        <f>B22</f>
        <v>3067.1</v>
      </c>
      <c r="C21" s="10">
        <f>C22</f>
        <v>1286.8</v>
      </c>
    </row>
    <row r="22" spans="1:3" ht="31.5">
      <c r="A22" s="11" t="s">
        <v>21</v>
      </c>
      <c r="B22" s="10">
        <f>B23+B26</f>
        <v>3067.1</v>
      </c>
      <c r="C22" s="10">
        <f>C23+C26</f>
        <v>1286.8</v>
      </c>
    </row>
    <row r="23" spans="1:3" ht="31.5">
      <c r="A23" s="11" t="s">
        <v>42</v>
      </c>
      <c r="B23" s="10">
        <f>B24</f>
        <v>2825.2</v>
      </c>
      <c r="C23" s="10">
        <f>C24</f>
        <v>1190</v>
      </c>
    </row>
    <row r="24" spans="1:3" ht="31.5">
      <c r="A24" s="21" t="s">
        <v>47</v>
      </c>
      <c r="B24" s="13">
        <f>B25</f>
        <v>2825.2</v>
      </c>
      <c r="C24" s="13">
        <f>C25</f>
        <v>1190</v>
      </c>
    </row>
    <row r="25" spans="1:3" ht="63">
      <c r="A25" s="22" t="s">
        <v>54</v>
      </c>
      <c r="B25" s="13">
        <v>2825.2</v>
      </c>
      <c r="C25" s="13">
        <v>1190</v>
      </c>
    </row>
    <row r="26" spans="1:3" ht="31.5">
      <c r="A26" s="11" t="s">
        <v>22</v>
      </c>
      <c r="B26" s="10">
        <f>B27+B28</f>
        <v>241.89999999999998</v>
      </c>
      <c r="C26" s="10">
        <f>C27+C28</f>
        <v>96.8</v>
      </c>
    </row>
    <row r="27" spans="1:3" ht="31.5">
      <c r="A27" s="24" t="s">
        <v>46</v>
      </c>
      <c r="B27" s="13">
        <v>0.2</v>
      </c>
      <c r="C27" s="13">
        <v>0.2</v>
      </c>
    </row>
    <row r="28" spans="1:3" ht="47.25">
      <c r="A28" s="24" t="s">
        <v>45</v>
      </c>
      <c r="B28" s="13">
        <v>241.7</v>
      </c>
      <c r="C28" s="13">
        <v>96.6</v>
      </c>
    </row>
    <row r="29" spans="1:3" ht="15.75">
      <c r="A29" s="11" t="s">
        <v>23</v>
      </c>
      <c r="B29" s="10">
        <f>B8+B21</f>
        <v>11121.5</v>
      </c>
      <c r="C29" s="10">
        <f>C8+C21</f>
        <v>5355</v>
      </c>
    </row>
    <row r="30" spans="1:3" ht="15.75">
      <c r="A30" s="33" t="s">
        <v>24</v>
      </c>
      <c r="B30" s="34"/>
      <c r="C30" s="35"/>
    </row>
    <row r="31" spans="1:3" ht="15.75">
      <c r="A31" s="14" t="s">
        <v>5</v>
      </c>
      <c r="B31" s="15">
        <f>B32+B33+B34+B35</f>
        <v>6127.4</v>
      </c>
      <c r="C31" s="15">
        <f>C32+C33+C34+C35</f>
        <v>2550.5</v>
      </c>
    </row>
    <row r="32" spans="1:3" ht="47.25">
      <c r="A32" s="16" t="s">
        <v>6</v>
      </c>
      <c r="B32" s="17">
        <v>5889.7</v>
      </c>
      <c r="C32" s="17">
        <v>2443.1</v>
      </c>
    </row>
    <row r="33" spans="1:3" ht="35.25" customHeight="1">
      <c r="A33" s="25" t="s">
        <v>35</v>
      </c>
      <c r="B33" s="17">
        <v>85</v>
      </c>
      <c r="C33" s="17">
        <v>42.8</v>
      </c>
    </row>
    <row r="34" spans="1:3" ht="15.75">
      <c r="A34" s="25" t="s">
        <v>48</v>
      </c>
      <c r="B34" s="17">
        <v>30</v>
      </c>
      <c r="C34" s="17">
        <v>0</v>
      </c>
    </row>
    <row r="35" spans="1:3" ht="15.75">
      <c r="A35" s="26" t="s">
        <v>36</v>
      </c>
      <c r="B35" s="17">
        <v>122.7</v>
      </c>
      <c r="C35" s="17">
        <v>64.6</v>
      </c>
    </row>
    <row r="36" spans="1:3" ht="15.75">
      <c r="A36" s="14" t="s">
        <v>9</v>
      </c>
      <c r="B36" s="15">
        <f>B37</f>
        <v>241.7</v>
      </c>
      <c r="C36" s="15">
        <f>C37</f>
        <v>96.6</v>
      </c>
    </row>
    <row r="37" spans="1:3" ht="15.75">
      <c r="A37" s="16" t="s">
        <v>8</v>
      </c>
      <c r="B37" s="17">
        <v>241.7</v>
      </c>
      <c r="C37" s="17">
        <v>96.6</v>
      </c>
    </row>
    <row r="38" spans="1:3" ht="15.75">
      <c r="A38" s="14" t="s">
        <v>31</v>
      </c>
      <c r="B38" s="15">
        <v>0</v>
      </c>
      <c r="C38" s="15">
        <v>0</v>
      </c>
    </row>
    <row r="39" spans="1:3" ht="31.5">
      <c r="A39" s="14" t="s">
        <v>51</v>
      </c>
      <c r="B39" s="15">
        <f>B40</f>
        <v>157.2</v>
      </c>
      <c r="C39" s="15">
        <f>C40</f>
        <v>47.7</v>
      </c>
    </row>
    <row r="40" spans="1:3" ht="15.75">
      <c r="A40" s="16" t="s">
        <v>52</v>
      </c>
      <c r="B40" s="17">
        <v>157.2</v>
      </c>
      <c r="C40" s="17">
        <v>47.7</v>
      </c>
    </row>
    <row r="41" spans="1:3" ht="15.75">
      <c r="A41" s="31" t="s">
        <v>31</v>
      </c>
      <c r="B41" s="32">
        <f>B42</f>
        <v>25</v>
      </c>
      <c r="C41" s="32">
        <f>C42</f>
        <v>25</v>
      </c>
    </row>
    <row r="42" spans="1:3" ht="15.75">
      <c r="A42" s="16" t="s">
        <v>55</v>
      </c>
      <c r="B42" s="17">
        <v>25</v>
      </c>
      <c r="C42" s="17">
        <v>25</v>
      </c>
    </row>
    <row r="43" spans="1:3" ht="15.75">
      <c r="A43" s="14" t="s">
        <v>7</v>
      </c>
      <c r="B43" s="15">
        <f>100+B45</f>
        <v>1613.9</v>
      </c>
      <c r="C43" s="15">
        <v>806.2</v>
      </c>
    </row>
    <row r="44" spans="1:3" ht="15.75">
      <c r="A44" s="16" t="s">
        <v>34</v>
      </c>
      <c r="B44" s="17">
        <v>100</v>
      </c>
      <c r="C44" s="17">
        <v>17.8</v>
      </c>
    </row>
    <row r="45" spans="1:3" ht="15.75">
      <c r="A45" s="16" t="s">
        <v>25</v>
      </c>
      <c r="B45" s="17">
        <v>1513.9</v>
      </c>
      <c r="C45" s="17">
        <v>788.4</v>
      </c>
    </row>
    <row r="46" spans="1:3" ht="15.75">
      <c r="A46" s="27" t="s">
        <v>40</v>
      </c>
      <c r="B46" s="15">
        <f>B47</f>
        <v>19.4</v>
      </c>
      <c r="C46" s="15">
        <f>C47</f>
        <v>13</v>
      </c>
    </row>
    <row r="47" spans="1:3" ht="31.5">
      <c r="A47" s="24" t="s">
        <v>41</v>
      </c>
      <c r="B47" s="17">
        <v>19.4</v>
      </c>
      <c r="C47" s="17">
        <v>13</v>
      </c>
    </row>
    <row r="48" spans="1:3" ht="15.75">
      <c r="A48" s="14" t="s">
        <v>53</v>
      </c>
      <c r="B48" s="15">
        <f>B49</f>
        <v>2810.9</v>
      </c>
      <c r="C48" s="15">
        <f>C49</f>
        <v>1205</v>
      </c>
    </row>
    <row r="49" spans="1:3" ht="15.75">
      <c r="A49" s="28" t="s">
        <v>32</v>
      </c>
      <c r="B49" s="17">
        <v>2810.9</v>
      </c>
      <c r="C49" s="17">
        <v>1205</v>
      </c>
    </row>
    <row r="50" spans="1:3" ht="15.75">
      <c r="A50" s="29" t="s">
        <v>38</v>
      </c>
      <c r="B50" s="15">
        <f>B51</f>
        <v>156</v>
      </c>
      <c r="C50" s="15">
        <f>C51</f>
        <v>120</v>
      </c>
    </row>
    <row r="51" spans="1:3" ht="15.75">
      <c r="A51" s="25" t="s">
        <v>39</v>
      </c>
      <c r="B51" s="17">
        <v>156</v>
      </c>
      <c r="C51" s="17">
        <v>120</v>
      </c>
    </row>
    <row r="52" spans="1:3" ht="15.75">
      <c r="A52" s="30" t="s">
        <v>49</v>
      </c>
      <c r="B52" s="15">
        <v>35</v>
      </c>
      <c r="C52" s="15">
        <v>0</v>
      </c>
    </row>
    <row r="53" spans="1:3" ht="15.75">
      <c r="A53" s="28" t="s">
        <v>50</v>
      </c>
      <c r="B53" s="17">
        <v>35</v>
      </c>
      <c r="C53" s="17">
        <v>0</v>
      </c>
    </row>
    <row r="54" spans="1:3" ht="15.75">
      <c r="A54" s="14" t="s">
        <v>26</v>
      </c>
      <c r="B54" s="15">
        <f>B31+B36+B39+B43+B46+B48+B50+B52+B41</f>
        <v>11186.499999999998</v>
      </c>
      <c r="C54" s="15">
        <f>C31+C36+C39+C43+C46+C48+C50+C52+C41</f>
        <v>4864</v>
      </c>
    </row>
    <row r="55" spans="1:3" ht="15.75">
      <c r="A55" s="18" t="s">
        <v>27</v>
      </c>
      <c r="B55" s="19">
        <f>B29-B54</f>
        <v>-64.99999999999818</v>
      </c>
      <c r="C55" s="19">
        <f>C29-C54</f>
        <v>491</v>
      </c>
    </row>
    <row r="56" spans="1:3" ht="15.75">
      <c r="A56" s="18" t="s">
        <v>29</v>
      </c>
      <c r="B56" s="19">
        <f>B57</f>
        <v>64.99999999999818</v>
      </c>
      <c r="C56" s="19">
        <f>0-C55</f>
        <v>-491</v>
      </c>
    </row>
    <row r="57" spans="1:3" ht="15.75">
      <c r="A57" s="18" t="s">
        <v>28</v>
      </c>
      <c r="B57" s="20">
        <f>0-B55</f>
        <v>64.99999999999818</v>
      </c>
      <c r="C57" s="20">
        <f>C56</f>
        <v>-491</v>
      </c>
    </row>
  </sheetData>
  <sheetProtection/>
  <mergeCells count="6">
    <mergeCell ref="A30:C30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2022-07-04T07:46:05Z</cp:lastPrinted>
  <dcterms:created xsi:type="dcterms:W3CDTF">2004-10-11T06:53:47Z</dcterms:created>
  <dcterms:modified xsi:type="dcterms:W3CDTF">2022-07-19T07:13:52Z</dcterms:modified>
  <cp:category/>
  <cp:version/>
  <cp:contentType/>
  <cp:contentStatus/>
</cp:coreProperties>
</file>